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KT\Törőcsikné Ani\Adatszolgáltatások\2021\honlapra\üvegzseb\"/>
    </mc:Choice>
  </mc:AlternateContent>
  <bookViews>
    <workbookView xWindow="0" yWindow="0" windowWidth="23040" windowHeight="9408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G5" i="1" l="1"/>
  <c r="N5" i="1" l="1"/>
  <c r="M5" i="1"/>
  <c r="L5" i="1"/>
  <c r="D5" i="1" l="1"/>
  <c r="E5" i="1"/>
  <c r="F5" i="1"/>
  <c r="H5" i="1"/>
  <c r="I5" i="1"/>
  <c r="J5" i="1"/>
  <c r="K5" i="1"/>
  <c r="C5" i="1"/>
  <c r="B5" i="1"/>
</calcChain>
</file>

<file path=xl/sharedStrings.xml><?xml version="1.0" encoding="utf-8"?>
<sst xmlns="http://schemas.openxmlformats.org/spreadsheetml/2006/main" count="18" uniqueCount="18">
  <si>
    <t>vezetők Létszám (fő)</t>
  </si>
  <si>
    <t>összesen</t>
  </si>
  <si>
    <t>hó</t>
  </si>
  <si>
    <t>Munkavégzésre irányuló egyéb jogviszonyban nem saját foglalkoztatottnak fizetett juttatások (Ft) 01015</t>
  </si>
  <si>
    <t>Foglalkoztatottak eseti juttatásai (távolléti díj, szabadság idejére díjazás, kompenzáció, betegszabadság, túlóra, szabadságmegváltás)  (Ft) 01012</t>
  </si>
  <si>
    <t>Foglalkoztatottak törvény szerinti illetménye (illetmények kereset- és illetménykiegészítésekkel) (Ft) 01011</t>
  </si>
  <si>
    <t>Foglalkoztatottak egyéb juttatásai (jutalom, jubileumi jutalom, költségtérítés, napidíj, szociális támogatás) (Ft) 01013</t>
  </si>
  <si>
    <r>
      <t xml:space="preserve">Béren kívüli juttatások (cafetéria, egyes meghatározott juttatások) </t>
    </r>
    <r>
      <rPr>
        <sz val="11"/>
        <color theme="1"/>
        <rFont val="Calibri"/>
        <family val="2"/>
        <charset val="238"/>
        <scheme val="minor"/>
      </rPr>
      <t>(Ft) 01014 (77021+77022+77047+45336)</t>
    </r>
  </si>
  <si>
    <t>statisztikai állományi létszám (tartósan távol lévők nélkül) OSAP-ból (átl. Állományi létszám)</t>
  </si>
  <si>
    <t>Létszám (fő) OSAP-ból (munkajogi hallgatói munkaszerződésesekkel)</t>
  </si>
  <si>
    <t>Vezetők költségtérítése (rektor, kancellár nélkül) (Ft) /ana (Ktsg. Térítés saját gépj. + távolsági vagy átutazás céljából helyi bérlet)</t>
  </si>
  <si>
    <r>
      <t xml:space="preserve">Vezetők törvény szerinti illetménye (rektor, kancellár nélkül) (illetmények kereset- és illetménykiegészítésekkel) (Ft) ana </t>
    </r>
    <r>
      <rPr>
        <strike/>
        <sz val="10"/>
        <color rgb="FF000000"/>
        <rFont val="Arial"/>
        <family val="2"/>
        <charset val="238"/>
      </rPr>
      <t>01012-nél részletezett jogcímek nélkül</t>
    </r>
  </si>
  <si>
    <r>
      <t xml:space="preserve">Nftv. 13. § és 13/A.§ szerinti vezetők törvény szerinti illetménye (illetmények kereset- és illetménykiegészítésekkel) (Ft) ana </t>
    </r>
    <r>
      <rPr>
        <strike/>
        <sz val="10"/>
        <color rgb="FF000000"/>
        <rFont val="Arial"/>
        <family val="2"/>
        <charset val="238"/>
      </rPr>
      <t>01012-nél részletezett jogcímek nélkül</t>
    </r>
  </si>
  <si>
    <t>Nftv. 13. § és 13/A.§ szerinti vezetőkköltségtérítése (Ft) /ana (Ktsg. Térítés saját gépj. + távolsági vagy átutazás céljából helyi bérlet)</t>
  </si>
  <si>
    <t>Nftv. 13. § és 13/A.§ szerinti vezetők létszáma</t>
  </si>
  <si>
    <t>október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</si>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</sst>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trike/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3" fontId="2" fillId="0" borderId="1" xfId="0" applyNumberFormat="1" applyFont="1" applyBorder="1"/>
    <xf numFmtId="3" fontId="0" fillId="0" borderId="1" xfId="0" applyNumberFormat="1" applyFill="1" applyBorder="1"/>
    <xf numFmtId="3" fontId="0" fillId="0" borderId="1" xfId="0" applyNumberFormat="1" applyBorder="1"/>
    <xf numFmtId="0" fontId="4" fillId="0" borderId="1" xfId="0" applyFont="1" applyFill="1" applyBorder="1"/>
    <xf numFmtId="3" fontId="4" fillId="0" borderId="1" xfId="0" applyNumberFormat="1" applyFont="1" applyFill="1" applyBorder="1"/>
    <xf numFmtId="3" fontId="4" fillId="0" borderId="1" xfId="0" applyNumberFormat="1" applyFont="1" applyBorder="1"/>
    <xf numFmtId="0" fontId="4" fillId="0" borderId="1" xfId="0" applyFont="1" applyBorder="1"/>
    <xf numFmtId="0" fontId="2" fillId="0" borderId="1" xfId="0" applyFont="1" applyBorder="1"/>
    <xf numFmtId="3" fontId="0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"/>
  <sheetViews>
    <sheetView tabSelected="1" workbookViewId="0">
      <selection activeCell="J11" sqref="J11"/>
    </sheetView>
  </sheetViews>
  <sheetFormatPr defaultRowHeight="14.4" x14ac:dyDescent="0.3"/>
  <cols>
    <col min="1" max="1" width="11.5546875" bestFit="1" customWidth="1"/>
    <col min="2" max="2" width="14.88671875" customWidth="1"/>
    <col min="3" max="3" width="14" bestFit="1" customWidth="1"/>
    <col min="4" max="4" width="22.6640625" bestFit="1" customWidth="1"/>
    <col min="5" max="5" width="19.109375" bestFit="1" customWidth="1"/>
    <col min="6" max="6" width="15.44140625" customWidth="1"/>
    <col min="7" max="7" width="13.5546875" bestFit="1" customWidth="1"/>
    <col min="8" max="8" width="16.88671875" bestFit="1" customWidth="1"/>
    <col min="9" max="9" width="8.33203125" customWidth="1"/>
    <col min="10" max="10" width="19.6640625" customWidth="1"/>
    <col min="11" max="11" width="18.88671875" customWidth="1"/>
    <col min="12" max="12" width="17.44140625" customWidth="1"/>
    <col min="13" max="13" width="26.109375" customWidth="1"/>
    <col min="14" max="14" width="18.33203125" customWidth="1"/>
  </cols>
  <sheetData>
    <row r="1" spans="1:14" ht="138" x14ac:dyDescent="0.3">
      <c r="A1" s="4" t="s">
        <v>2</v>
      </c>
      <c r="B1" s="3" t="s">
        <v>9</v>
      </c>
      <c r="C1" s="3" t="s">
        <v>8</v>
      </c>
      <c r="D1" s="2" t="s">
        <v>5</v>
      </c>
      <c r="E1" s="2" t="s">
        <v>4</v>
      </c>
      <c r="F1" s="2" t="s">
        <v>6</v>
      </c>
      <c r="G1" s="2" t="s">
        <v>7</v>
      </c>
      <c r="H1" s="2" t="s">
        <v>3</v>
      </c>
      <c r="I1" s="3" t="s">
        <v>0</v>
      </c>
      <c r="J1" s="2" t="s">
        <v>11</v>
      </c>
      <c r="K1" s="2" t="s">
        <v>10</v>
      </c>
      <c r="L1" s="2" t="s">
        <v>14</v>
      </c>
      <c r="M1" s="2" t="s">
        <v>12</v>
      </c>
      <c r="N1" s="2" t="s">
        <v>13</v>
      </c>
    </row>
    <row r="2" spans="1:14" x14ac:dyDescent="0.3">
      <c r="A2" s="5" t="s">
        <v>15</v>
      </c>
      <c r="B2" s="12">
        <v>1060</v>
      </c>
      <c r="C2" s="12">
        <v>983.75</v>
      </c>
      <c r="D2" s="11">
        <v>368640454</v>
      </c>
      <c r="E2" s="10">
        <v>34297123</v>
      </c>
      <c r="F2" s="10">
        <v>7178721</v>
      </c>
      <c r="G2" s="14">
        <v>11693959</v>
      </c>
      <c r="H2" s="10">
        <v>35011479</v>
      </c>
      <c r="I2" s="10">
        <v>81</v>
      </c>
      <c r="J2" s="10">
        <v>47863515</v>
      </c>
      <c r="K2" s="10">
        <v>548698</v>
      </c>
      <c r="L2" s="11">
        <v>2</v>
      </c>
      <c r="M2" s="11">
        <v>4633600</v>
      </c>
      <c r="N2" s="8">
        <v>0</v>
      </c>
    </row>
    <row r="3" spans="1:14" x14ac:dyDescent="0.3">
      <c r="A3" s="5" t="s">
        <v>16</v>
      </c>
      <c r="B3" s="9">
        <v>1054</v>
      </c>
      <c r="C3" s="9">
        <v>979.75</v>
      </c>
      <c r="D3" s="10">
        <v>402857248</v>
      </c>
      <c r="E3" s="10">
        <v>40573016</v>
      </c>
      <c r="F3" s="10">
        <v>3665841</v>
      </c>
      <c r="G3" s="10">
        <v>21012300</v>
      </c>
      <c r="H3" s="10">
        <v>35773867</v>
      </c>
      <c r="I3" s="10">
        <v>81</v>
      </c>
      <c r="J3" s="10">
        <v>48758369</v>
      </c>
      <c r="K3" s="10">
        <v>521569</v>
      </c>
      <c r="L3" s="11">
        <v>2</v>
      </c>
      <c r="M3" s="11">
        <v>4633600</v>
      </c>
      <c r="N3" s="8">
        <v>0</v>
      </c>
    </row>
    <row r="4" spans="1:14" x14ac:dyDescent="0.3">
      <c r="A4" s="5" t="s">
        <v>17</v>
      </c>
      <c r="B4" s="9">
        <v>1045</v>
      </c>
      <c r="C4" s="9">
        <v>976</v>
      </c>
      <c r="D4" s="7">
        <v>312562228</v>
      </c>
      <c r="E4" s="7">
        <v>136367896</v>
      </c>
      <c r="F4" s="7">
        <v>11917244</v>
      </c>
      <c r="G4" s="10">
        <v>21314603</v>
      </c>
      <c r="H4" s="7">
        <v>57939448</v>
      </c>
      <c r="I4" s="10">
        <v>81</v>
      </c>
      <c r="J4" s="10">
        <v>51589644</v>
      </c>
      <c r="K4" s="10">
        <v>514638</v>
      </c>
      <c r="L4" s="11">
        <v>2</v>
      </c>
      <c r="M4" s="11">
        <v>4633600</v>
      </c>
      <c r="N4" s="8">
        <v>0</v>
      </c>
    </row>
    <row r="5" spans="1:14" x14ac:dyDescent="0.3">
      <c r="A5" s="13" t="s">
        <v>1</v>
      </c>
      <c r="B5" s="6">
        <f>SUM(B2:B4)/3</f>
        <v>1053</v>
      </c>
      <c r="C5" s="6">
        <f>SUM(C2:C4)/3</f>
        <v>979.83333333333337</v>
      </c>
      <c r="D5" s="6">
        <f>SUM(D2:D4)</f>
        <v>1084059930</v>
      </c>
      <c r="E5" s="6">
        <f t="shared" ref="E5:H5" si="0">SUM(E2:E4)</f>
        <v>211238035</v>
      </c>
      <c r="F5" s="6">
        <f t="shared" si="0"/>
        <v>22761806</v>
      </c>
      <c r="G5" s="6">
        <f t="shared" si="0"/>
        <v>54020862</v>
      </c>
      <c r="H5" s="6">
        <f t="shared" si="0"/>
        <v>128724794</v>
      </c>
      <c r="I5" s="6">
        <f>SUM(I2:I4)/3</f>
        <v>81</v>
      </c>
      <c r="J5" s="6">
        <f>SUM(J2:J4)</f>
        <v>148211528</v>
      </c>
      <c r="K5" s="6">
        <f>SUM(K2:K4)</f>
        <v>1584905</v>
      </c>
      <c r="L5" s="6">
        <f>SUM(L2:L4)/3</f>
        <v>2</v>
      </c>
      <c r="M5" s="6">
        <f>SUM(M2:M4)</f>
        <v>13900800</v>
      </c>
      <c r="N5" s="6">
        <f>SUM(N2:N4)</f>
        <v>0</v>
      </c>
    </row>
    <row r="6" spans="1:14" x14ac:dyDescent="0.3">
      <c r="D6" s="1"/>
      <c r="E6" s="1"/>
      <c r="F6" s="1"/>
      <c r="G6" s="1"/>
      <c r="H6" s="1"/>
      <c r="I6" s="1"/>
      <c r="J6" s="1"/>
      <c r="K6" s="1"/>
      <c r="L6" s="1"/>
      <c r="M6" s="1"/>
      <c r="N6" s="1"/>
    </row>
  </sheetData>
  <pageMargins left="0.25" right="0.25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0" sqref="D40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Óbudai Egyetem Bér- és Munkaügyi Osztály</dc:creator>
  <cp:lastModifiedBy>Óbudai Egyetem Bér- és Munkaügyi Osztály</cp:lastModifiedBy>
  <cp:lastPrinted>2019-10-17T10:04:34Z</cp:lastPrinted>
  <dcterms:created xsi:type="dcterms:W3CDTF">2016-02-26T10:41:54Z</dcterms:created>
  <dcterms:modified xsi:type="dcterms:W3CDTF">2021-01-11T10:28:47Z</dcterms:modified>
</cp:coreProperties>
</file>